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<sst xmlns="http://schemas.openxmlformats.org/spreadsheetml/2006/main" count="79" uniqueCount="50">
  <si>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</si>
  <si>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</si>
  <si>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</si>
  <si>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</si>
  <si>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</si>
  <si>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</si>
  <si>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</si>
  <si>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</si>
  <si>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</si>
  <si>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</si>
  <si>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</si>
  <si>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</si>
  <si>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</si>
  <si>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</si>
  <si>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</si>
  <si>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</si>
  <si>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</si>
  <si>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</si>
  <si>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</si>
  <si>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</si>
  <si>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</si>
  <si>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</si>
  <si>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</si>
  <si>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</si>
  <si>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</si>
  <si>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</si>
  <si>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</si>
  <si>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</si>
  <si>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</si>
  <si>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</si>
  <si>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</si>
  <si>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</si>
  <si>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</si>
  <si>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</si>
  <si>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</si>
  <si>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</si>
  <si>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</si>
  <si>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</si>
  <si>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</si>
  <si>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</si>
  <si>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</si>
  <si>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</si>
  <si>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</si>
  <si>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</si>
  <si>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</si>
  <si>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</si>
  <si>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COMUNA BARA -CF.4548589</t>
  </si>
  <si>
    <t>venituri incasate-[plati efectuate+plati restante]</t>
  </si>
  <si>
    <t>Excedentul sectiunii de functionare</t>
  </si>
  <si>
    <t>Excedentul sectiunii de dezvoltare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</si>
</sst>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6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2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13" xfId="0" applyBorder="1" applyAlignment="1">
      <alignment/>
    </xf>
    <xf numFmtId="2" fontId="0" fillId="0" borderId="1" xfId="0" applyNumberFormat="1" applyFill="1" applyBorder="1" applyAlignment="1">
      <alignment vertical="top"/>
    </xf>
    <xf numFmtId="0" fontId="0" fillId="0" borderId="13" xfId="0" applyFill="1" applyBorder="1" applyAlignment="1">
      <alignment/>
    </xf>
    <xf numFmtId="2" fontId="0" fillId="0" borderId="12" xfId="0" applyNumberFormat="1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2" fontId="0" fillId="0" borderId="13" xfId="0" applyNumberForma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/>
    </xf>
    <xf numFmtId="2" fontId="4" fillId="0" borderId="12" xfId="0" applyNumberFormat="1" applyFont="1" applyBorder="1" applyAlignment="1">
      <alignment vertical="top"/>
    </xf>
    <xf numFmtId="2" fontId="0" fillId="0" borderId="1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31">
      <selection activeCell="D52" sqref="D52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1" ht="12.75">
      <c r="G1" s="40">
        <v>356645</v>
      </c>
    </row>
    <row r="2" spans="1:6" ht="15.75">
      <c r="A2" s="20" t="s">
        <v>39</v>
      </c>
      <c r="B2" s="42" t="s">
        <v>46</v>
      </c>
      <c r="C2" s="42"/>
      <c r="D2" s="42"/>
      <c r="E2" s="42"/>
      <c r="F2" s="42"/>
    </row>
    <row r="3" ht="13.5" thickBot="1"/>
    <row r="4" spans="1:6" ht="12.75">
      <c r="A4" s="53" t="s">
        <v>37</v>
      </c>
      <c r="B4" s="54"/>
      <c r="C4" s="54"/>
      <c r="D4" s="54"/>
      <c r="E4" s="54"/>
      <c r="F4" s="55"/>
    </row>
    <row r="5" spans="1:6" ht="12.75">
      <c r="A5" s="56"/>
      <c r="B5" s="57"/>
      <c r="C5" s="57"/>
      <c r="D5" s="57"/>
      <c r="E5" s="57"/>
      <c r="F5" s="58"/>
    </row>
    <row r="6" spans="1:6" ht="12.75">
      <c r="A6" s="22" t="s">
        <v>40</v>
      </c>
      <c r="B6" s="22" t="s">
        <v>41</v>
      </c>
      <c r="C6" s="22" t="s">
        <v>42</v>
      </c>
      <c r="D6" s="22" t="s">
        <v>43</v>
      </c>
      <c r="E6" s="22" t="s">
        <v>44</v>
      </c>
      <c r="F6" s="22" t="s">
        <v>45</v>
      </c>
    </row>
    <row r="7" spans="1:6" ht="12.75">
      <c r="A7" s="23">
        <v>1</v>
      </c>
      <c r="B7" s="24" t="s">
        <v>2</v>
      </c>
      <c r="C7" s="25" t="s">
        <v>16</v>
      </c>
      <c r="D7" s="41">
        <v>1799772</v>
      </c>
      <c r="E7" s="47" t="str">
        <f>IF(D8&lt;&gt;0,ROUND(D7/D8*100,2)&amp;"%"," ")</f>
        <v>69.71%</v>
      </c>
      <c r="F7" s="45" t="s">
        <v>36</v>
      </c>
    </row>
    <row r="8" spans="1:6" ht="12.75">
      <c r="A8" s="27"/>
      <c r="B8" s="1"/>
      <c r="C8" s="21" t="s">
        <v>17</v>
      </c>
      <c r="D8" s="28">
        <v>2581800</v>
      </c>
      <c r="E8" s="44"/>
      <c r="F8" s="46"/>
    </row>
    <row r="9" spans="1:6" ht="12.75">
      <c r="A9" s="23">
        <v>2</v>
      </c>
      <c r="B9" s="24" t="s">
        <v>3</v>
      </c>
      <c r="C9" s="29" t="s">
        <v>18</v>
      </c>
      <c r="D9" s="26">
        <v>1465042</v>
      </c>
      <c r="E9" s="47" t="str">
        <f>IF(D10&lt;&gt;0,ROUND(D9/D10*100,2)&amp;"%"," ")</f>
        <v>86.62%</v>
      </c>
      <c r="F9" s="45" t="s">
        <v>36</v>
      </c>
    </row>
    <row r="10" spans="1:6" ht="12.75">
      <c r="A10" s="27"/>
      <c r="B10" s="1"/>
      <c r="C10" s="2" t="s">
        <v>19</v>
      </c>
      <c r="D10" s="30">
        <v>1691260</v>
      </c>
      <c r="E10" s="44"/>
      <c r="F10" s="46"/>
    </row>
    <row r="11" spans="1:6" ht="12.75">
      <c r="A11" s="23">
        <v>3</v>
      </c>
      <c r="B11" s="24" t="s">
        <v>4</v>
      </c>
      <c r="C11" s="29" t="s">
        <v>18</v>
      </c>
      <c r="D11" s="26">
        <v>1465042</v>
      </c>
      <c r="E11" s="47" t="str">
        <f>IF(D12&lt;&gt;0,ROUND(D11/D12*100,2)&amp;"%"," ")</f>
        <v>81.4%</v>
      </c>
      <c r="F11" s="45" t="s">
        <v>36</v>
      </c>
    </row>
    <row r="12" spans="1:6" ht="12.75">
      <c r="A12" s="27"/>
      <c r="B12" s="1"/>
      <c r="C12" s="2" t="s">
        <v>16</v>
      </c>
      <c r="D12" s="41">
        <v>1799772</v>
      </c>
      <c r="E12" s="44"/>
      <c r="F12" s="46"/>
    </row>
    <row r="13" spans="1:6" ht="12.75">
      <c r="A13" s="23">
        <v>4</v>
      </c>
      <c r="B13" s="24" t="s">
        <v>5</v>
      </c>
      <c r="C13" s="29" t="s">
        <v>20</v>
      </c>
      <c r="D13" s="26">
        <v>255164</v>
      </c>
      <c r="E13" s="47" t="str">
        <f>IF(D14&lt;&gt;0,ROUND(D13/D14*100,2)&amp;"%"," ")</f>
        <v>14.18%</v>
      </c>
      <c r="F13" s="45" t="s">
        <v>36</v>
      </c>
    </row>
    <row r="14" spans="1:6" ht="12.75">
      <c r="A14" s="27"/>
      <c r="B14" s="1"/>
      <c r="C14" s="2" t="s">
        <v>16</v>
      </c>
      <c r="D14" s="41">
        <v>1799772</v>
      </c>
      <c r="E14" s="44"/>
      <c r="F14" s="46"/>
    </row>
    <row r="15" spans="1:6" ht="12.75">
      <c r="A15" s="23">
        <v>5</v>
      </c>
      <c r="B15" s="24" t="s">
        <v>6</v>
      </c>
      <c r="C15" s="29" t="s">
        <v>18</v>
      </c>
      <c r="D15" s="26">
        <v>255164</v>
      </c>
      <c r="E15" s="47">
        <f>IF(D16&lt;&gt;0,ROUND(D15/D16,2)," ")</f>
        <v>889.07</v>
      </c>
      <c r="F15" s="45" t="s">
        <v>22</v>
      </c>
    </row>
    <row r="16" spans="1:6" ht="12.75">
      <c r="A16" s="27"/>
      <c r="B16" s="1"/>
      <c r="C16" s="2" t="s">
        <v>21</v>
      </c>
      <c r="D16" s="30">
        <v>287</v>
      </c>
      <c r="E16" s="44"/>
      <c r="F16" s="46"/>
    </row>
    <row r="17" spans="1:6" ht="12.75">
      <c r="A17" s="23">
        <v>6</v>
      </c>
      <c r="B17" s="24" t="s">
        <v>7</v>
      </c>
      <c r="C17" s="31" t="s">
        <v>23</v>
      </c>
      <c r="D17" s="32">
        <v>177471</v>
      </c>
      <c r="E17" s="48" t="str">
        <f>IF(D18&lt;&gt;0,ROUND(D17/D18*100,2)&amp;"%"," ")</f>
        <v>48.74%</v>
      </c>
      <c r="F17" s="45" t="s">
        <v>22</v>
      </c>
    </row>
    <row r="18" spans="1:6" ht="12.75">
      <c r="A18" s="27"/>
      <c r="B18" s="1"/>
      <c r="C18" s="2" t="s">
        <v>24</v>
      </c>
      <c r="D18" s="30">
        <v>364120</v>
      </c>
      <c r="E18" s="49"/>
      <c r="F18" s="46"/>
    </row>
    <row r="19" spans="1:6" ht="25.5">
      <c r="A19" s="23">
        <v>7</v>
      </c>
      <c r="B19" s="33" t="s">
        <v>8</v>
      </c>
      <c r="C19" s="31" t="s">
        <v>25</v>
      </c>
      <c r="D19" s="32">
        <v>1544608</v>
      </c>
      <c r="E19" s="48" t="str">
        <f>IF(D20&lt;&gt;0,ROUND(D19/D20*100,2)&amp;"%"," ")</f>
        <v>85.82%</v>
      </c>
      <c r="F19" s="45" t="s">
        <v>22</v>
      </c>
    </row>
    <row r="20" spans="1:6" ht="12.75">
      <c r="A20" s="27"/>
      <c r="B20" s="34"/>
      <c r="C20" s="2" t="s">
        <v>16</v>
      </c>
      <c r="D20" s="30">
        <v>1799772</v>
      </c>
      <c r="E20" s="49"/>
      <c r="F20" s="46"/>
    </row>
    <row r="21" spans="1:6" ht="12.75">
      <c r="A21" s="23">
        <v>8</v>
      </c>
      <c r="B21" s="24" t="s">
        <v>9</v>
      </c>
      <c r="C21" s="31" t="s">
        <v>26</v>
      </c>
      <c r="D21" s="32">
        <v>1637042</v>
      </c>
      <c r="E21" s="48" t="str">
        <f>IF(D22&lt;&gt;0,ROUND(D21/D22*100,2)&amp;"%"," ")</f>
        <v>90.96%</v>
      </c>
      <c r="F21" s="45" t="s">
        <v>36</v>
      </c>
    </row>
    <row r="22" spans="1:6" ht="12.75">
      <c r="A22" s="27"/>
      <c r="B22" s="1"/>
      <c r="C22" s="2" t="s">
        <v>16</v>
      </c>
      <c r="D22" s="41">
        <v>1799772</v>
      </c>
      <c r="E22" s="49"/>
      <c r="F22" s="46"/>
    </row>
    <row r="23" spans="1:6" ht="12.75">
      <c r="A23" s="6">
        <v>9</v>
      </c>
      <c r="B23" s="3" t="s">
        <v>10</v>
      </c>
      <c r="C23" s="3"/>
      <c r="D23" s="17">
        <v>0</v>
      </c>
      <c r="E23" s="3"/>
      <c r="F23" s="14"/>
    </row>
    <row r="24" spans="1:6" ht="25.5">
      <c r="A24" s="8" t="s">
        <v>0</v>
      </c>
      <c r="B24" s="7" t="s">
        <v>11</v>
      </c>
      <c r="C24" s="1" t="s">
        <v>27</v>
      </c>
      <c r="D24" s="17">
        <v>0</v>
      </c>
      <c r="E24" s="50" t="str">
        <f>IF(D25&lt;&gt;0,ROUND(D24/D25,2)," ")</f>
        <v> </v>
      </c>
      <c r="F24" s="14"/>
    </row>
    <row r="25" spans="1:6" ht="12.75">
      <c r="A25" s="38"/>
      <c r="B25" s="34"/>
      <c r="C25" s="2" t="s">
        <v>28</v>
      </c>
      <c r="D25" s="30">
        <v>0</v>
      </c>
      <c r="E25" s="44"/>
      <c r="F25" s="39"/>
    </row>
    <row r="26" spans="1:6" ht="12.75">
      <c r="A26" s="6" t="s">
        <v>1</v>
      </c>
      <c r="B26" s="3" t="s">
        <v>10</v>
      </c>
      <c r="C26" s="2" t="s">
        <v>29</v>
      </c>
      <c r="D26" s="18">
        <v>0</v>
      </c>
      <c r="E26" s="51" t="str">
        <f>IF(D27&lt;&gt;0,ROUND(D26/D27,2)," ")</f>
        <v> </v>
      </c>
      <c r="F26" s="14"/>
    </row>
    <row r="27" spans="1:6" ht="13.5" thickBot="1">
      <c r="A27" s="9"/>
      <c r="B27" s="10"/>
      <c r="C27" s="11" t="s">
        <v>30</v>
      </c>
      <c r="D27" s="19">
        <v>0</v>
      </c>
      <c r="E27" s="52"/>
      <c r="F27" s="15"/>
    </row>
    <row r="38" ht="13.5" thickBot="1"/>
    <row r="39" spans="1:6" ht="12.75">
      <c r="A39" s="53" t="s">
        <v>38</v>
      </c>
      <c r="B39" s="54"/>
      <c r="C39" s="54"/>
      <c r="D39" s="54"/>
      <c r="E39" s="54"/>
      <c r="F39" s="55"/>
    </row>
    <row r="40" spans="1:6" ht="13.5" thickBot="1">
      <c r="A40" s="59"/>
      <c r="B40" s="60"/>
      <c r="C40" s="60"/>
      <c r="D40" s="60"/>
      <c r="E40" s="60"/>
      <c r="F40" s="61"/>
    </row>
    <row r="41" spans="1:6" ht="13.5" thickBot="1">
      <c r="A41" s="22" t="s">
        <v>40</v>
      </c>
      <c r="B41" s="22" t="s">
        <v>41</v>
      </c>
      <c r="C41" s="22" t="s">
        <v>42</v>
      </c>
      <c r="D41" s="22" t="s">
        <v>43</v>
      </c>
      <c r="E41" s="22" t="s">
        <v>44</v>
      </c>
      <c r="F41" s="22" t="s">
        <v>45</v>
      </c>
    </row>
    <row r="42" spans="1:6" ht="12.75">
      <c r="A42" s="4">
        <v>1</v>
      </c>
      <c r="B42" s="5" t="s">
        <v>12</v>
      </c>
      <c r="C42" s="12" t="s">
        <v>31</v>
      </c>
      <c r="D42" s="16">
        <v>653504</v>
      </c>
      <c r="E42" s="43" t="str">
        <f>IF(D43&lt;&gt;0,ROUND(D42/D43*100,2)&amp;"%"," ")</f>
        <v>37.58%</v>
      </c>
      <c r="F42" s="62" t="s">
        <v>22</v>
      </c>
    </row>
    <row r="43" spans="1:6" ht="12.75">
      <c r="A43" s="27"/>
      <c r="B43" s="1"/>
      <c r="C43" s="1" t="s">
        <v>32</v>
      </c>
      <c r="D43" s="28">
        <v>1738908</v>
      </c>
      <c r="E43" s="44"/>
      <c r="F43" s="46"/>
    </row>
    <row r="44" spans="1:6" ht="12.75">
      <c r="A44" s="23">
        <v>2</v>
      </c>
      <c r="B44" s="24" t="s">
        <v>13</v>
      </c>
      <c r="C44" s="29" t="s">
        <v>33</v>
      </c>
      <c r="D44" s="26">
        <v>1222814</v>
      </c>
      <c r="E44" s="47" t="str">
        <f>IF(D45&lt;&gt;0,ROUND(D44/D45*100,2)&amp;"%"," ")</f>
        <v>70.32%</v>
      </c>
      <c r="F44" s="45" t="s">
        <v>36</v>
      </c>
    </row>
    <row r="45" spans="1:6" ht="12.75">
      <c r="A45" s="27"/>
      <c r="B45" s="1"/>
      <c r="C45" s="2" t="s">
        <v>32</v>
      </c>
      <c r="D45" s="30">
        <v>1738908</v>
      </c>
      <c r="E45" s="44"/>
      <c r="F45" s="46"/>
    </row>
    <row r="46" spans="1:6" ht="12.75">
      <c r="A46" s="23">
        <v>3</v>
      </c>
      <c r="B46" s="24" t="s">
        <v>14</v>
      </c>
      <c r="C46" s="29" t="s">
        <v>34</v>
      </c>
      <c r="D46" s="26">
        <v>516094</v>
      </c>
      <c r="E46" s="47" t="str">
        <f>IF(D47&lt;&gt;0,ROUND(D46/D47*100,2)&amp;"%"," ")</f>
        <v>29.68%</v>
      </c>
      <c r="F46" s="45" t="s">
        <v>36</v>
      </c>
    </row>
    <row r="47" spans="1:6" ht="12.75">
      <c r="A47" s="27"/>
      <c r="B47" s="1"/>
      <c r="C47" s="2" t="s">
        <v>32</v>
      </c>
      <c r="D47" s="30">
        <v>1738908</v>
      </c>
      <c r="E47" s="44"/>
      <c r="F47" s="46"/>
    </row>
    <row r="48" spans="1:6" ht="12.75">
      <c r="A48" s="23">
        <v>4</v>
      </c>
      <c r="B48" s="24" t="s">
        <v>15</v>
      </c>
      <c r="C48" s="31" t="s">
        <v>35</v>
      </c>
      <c r="D48" s="32"/>
      <c r="E48" s="48" t="str">
        <f>IF(D49&lt;&gt;0,ROUND(D48/D49*100,2)&amp;"%"," ")</f>
        <v> </v>
      </c>
      <c r="F48" s="45" t="s">
        <v>22</v>
      </c>
    </row>
    <row r="49" spans="1:6" ht="12.75">
      <c r="A49" s="27"/>
      <c r="B49" s="1"/>
      <c r="C49" s="2" t="s">
        <v>32</v>
      </c>
      <c r="D49" s="30"/>
      <c r="E49" s="49"/>
      <c r="F49" s="46"/>
    </row>
    <row r="50" spans="1:6" ht="12.75">
      <c r="A50" s="35">
        <v>5</v>
      </c>
      <c r="B50" s="29" t="s">
        <v>48</v>
      </c>
      <c r="C50" s="31" t="s">
        <v>47</v>
      </c>
      <c r="D50" s="36">
        <v>521145</v>
      </c>
      <c r="E50" s="31"/>
      <c r="F50" s="37" t="s">
        <v>36</v>
      </c>
    </row>
    <row r="51" spans="1:6" ht="13.5" thickBot="1">
      <c r="A51" s="13">
        <v>6</v>
      </c>
      <c r="B51" s="10" t="s">
        <v>49</v>
      </c>
      <c r="C51" s="11" t="s">
        <v>47</v>
      </c>
      <c r="D51" s="19">
        <v>-460281</v>
      </c>
      <c r="E51" s="11"/>
      <c r="F51" s="15" t="s">
        <v>36</v>
      </c>
    </row>
    <row r="52" ht="12.75">
      <c r="D52" s="18"/>
    </row>
  </sheetData>
  <mergeCells count="29"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  <mergeCell ref="F15:F16"/>
    <mergeCell ref="F17:F18"/>
    <mergeCell ref="F19:F20"/>
    <mergeCell ref="F21:F22"/>
    <mergeCell ref="E17:E18"/>
    <mergeCell ref="E48:E49"/>
    <mergeCell ref="E46:E47"/>
    <mergeCell ref="F46:F47"/>
    <mergeCell ref="F48:F49"/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2011-05-18T07:21:03Z</cp:lastPrinted>
  <dcterms:created xsi:type="dcterms:W3CDTF">2011-04-28T10:35:18Z</dcterms:created>
  <dcterms:modified xsi:type="dcterms:W3CDTF">2019-02-14T11:37:37Z</dcterms:modified>
  <cp:category/>
  <cp:version/>
  <cp:contentType/>
  <cp:contentStatus/>
</cp:coreProperties>
</file>